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PW Marzec 2014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'1'!$A$1:$G$34</definedName>
  </definedNames>
  <calcPr calcId="152511"/>
</workbook>
</file>

<file path=xl/calcChain.xml><?xml version="1.0" encoding="utf-8"?>
<calcChain xmlns="http://schemas.openxmlformats.org/spreadsheetml/2006/main">
  <c r="E31" i="1" l="1"/>
  <c r="F31" i="1"/>
  <c r="G31" i="1"/>
  <c r="D31" i="1"/>
  <c r="G10" i="1"/>
  <c r="F10" i="1"/>
  <c r="F9" i="1" s="1"/>
  <c r="E10" i="1"/>
  <c r="E9" i="1" s="1"/>
  <c r="G9" i="1"/>
  <c r="E4" i="1" l="1"/>
  <c r="E29" i="1" l="1"/>
  <c r="F29" i="1"/>
  <c r="F28" i="1" s="1"/>
  <c r="G29" i="1"/>
  <c r="G28" i="1" s="1"/>
  <c r="E28" i="1"/>
  <c r="D29" i="1"/>
  <c r="D28" i="1" s="1"/>
  <c r="G24" i="1"/>
  <c r="F24" i="1"/>
  <c r="E24" i="1"/>
  <c r="D24" i="1"/>
  <c r="G22" i="1"/>
  <c r="F22" i="1"/>
  <c r="E22" i="1"/>
  <c r="D22" i="1"/>
  <c r="D21" i="1" s="1"/>
  <c r="G21" i="1"/>
  <c r="G20" i="1" s="1"/>
  <c r="G19" i="1" s="1"/>
  <c r="G18" i="1" s="1"/>
  <c r="G17" i="1" s="1"/>
  <c r="G16" i="1" s="1"/>
  <c r="G15" i="1" s="1"/>
  <c r="G14" i="1" s="1"/>
  <c r="G13" i="1" s="1"/>
  <c r="G12" i="1" s="1"/>
  <c r="F21" i="1"/>
  <c r="E21" i="1"/>
  <c r="F19" i="1"/>
  <c r="F18" i="1" s="1"/>
  <c r="F16" i="1" s="1"/>
  <c r="F15" i="1" s="1"/>
  <c r="F13" i="1" s="1"/>
  <c r="F12" i="1" s="1"/>
  <c r="E19" i="1"/>
  <c r="E18" i="1" s="1"/>
  <c r="D19" i="1"/>
  <c r="D18" i="1" s="1"/>
  <c r="E16" i="1"/>
  <c r="E15" i="1" s="1"/>
  <c r="D16" i="1"/>
  <c r="D15" i="1"/>
  <c r="E13" i="1"/>
  <c r="E12" i="1" s="1"/>
  <c r="D13" i="1"/>
  <c r="D12" i="1" s="1"/>
  <c r="E5" i="1"/>
  <c r="F6" i="1" l="1"/>
  <c r="F5" i="1" s="1"/>
  <c r="F4" i="1" s="1"/>
  <c r="G6" i="1"/>
  <c r="G4" i="1" l="1"/>
  <c r="G5" i="1"/>
</calcChain>
</file>

<file path=xl/sharedStrings.xml><?xml version="1.0" encoding="utf-8"?>
<sst xmlns="http://schemas.openxmlformats.org/spreadsheetml/2006/main" count="62" uniqueCount="48">
  <si>
    <t>Dział</t>
  </si>
  <si>
    <t>Źródło dochodów</t>
  </si>
  <si>
    <t>RAZEM</t>
  </si>
  <si>
    <t>Rozdział</t>
  </si>
  <si>
    <t>dochody bieżące</t>
  </si>
  <si>
    <t>Zwiększenie</t>
  </si>
  <si>
    <t>dochody majątkowe</t>
  </si>
  <si>
    <t>Zmniejszenie</t>
  </si>
  <si>
    <t>853</t>
  </si>
  <si>
    <t>Pozostałe zadania w zakresie polityki społecznej</t>
  </si>
  <si>
    <t>Pozostała działalność</t>
  </si>
  <si>
    <t xml:space="preserve">             Dochody budżetu powiatu w 2014 roku - zmiana </t>
  </si>
  <si>
    <t xml:space="preserve">Transport i łączność </t>
  </si>
  <si>
    <t>600</t>
  </si>
  <si>
    <t>60014</t>
  </si>
  <si>
    <t>Drogi publiczne powiatowe</t>
  </si>
  <si>
    <t>2. Pomoc finansowa z Gminy Radzymin przeznaczona na budowę chodnika w msc.Rżyska gm Radzymin</t>
  </si>
  <si>
    <t>630</t>
  </si>
  <si>
    <t>Turystyka</t>
  </si>
  <si>
    <t>63003</t>
  </si>
  <si>
    <t>Zadania w zakresie upowszechnienia turystyki</t>
  </si>
  <si>
    <t>Zwrot niewykorzystanych środków z dotacji udzielonej w 2013 r.</t>
  </si>
  <si>
    <t>750</t>
  </si>
  <si>
    <t>Administracja publiczna</t>
  </si>
  <si>
    <t>75095</t>
  </si>
  <si>
    <t>758</t>
  </si>
  <si>
    <t>Różne rozliczenia</t>
  </si>
  <si>
    <t>75801</t>
  </si>
  <si>
    <t>Część oświatowa subwencji ogólnej dla jednostek samorzadu terytorialnego</t>
  </si>
  <si>
    <t>801</t>
  </si>
  <si>
    <t>Oświata i wychowanie</t>
  </si>
  <si>
    <t>80120</t>
  </si>
  <si>
    <t>Licea ogólnokształcące</t>
  </si>
  <si>
    <t>80130</t>
  </si>
  <si>
    <t>Szkoły zawodowe</t>
  </si>
  <si>
    <t>Zwrot niewykorzystanych środków z dotacji udzielonych w 2013 r.</t>
  </si>
  <si>
    <t>85311</t>
  </si>
  <si>
    <t>Rehabilitacja zawodowa i społeczna osób niepełnosprawnych</t>
  </si>
  <si>
    <t>1. Pomoc finansowa z Gminy  Radzymin przeznaczona na budowę chodnika w ul. Szkolnej Słupno</t>
  </si>
  <si>
    <t>3. Pomoc finansowa z Gminy Poświętne przeznaczona na budowę chodnika w msc. Dąbrowica gm. Poświętne</t>
  </si>
  <si>
    <t>Subwencje ogólne z budżetu państwa</t>
  </si>
  <si>
    <t xml:space="preserve">Dotacje PFRON na realizację projektu "Montaż windy dla niepełnosprawnych przy budynku komunalnym w Tłuszczu" </t>
  </si>
  <si>
    <t>700</t>
  </si>
  <si>
    <t>Gospodarka mieszkaniowa</t>
  </si>
  <si>
    <t>70005</t>
  </si>
  <si>
    <t>Gospodarka gruntami i nieruchomościami</t>
  </si>
  <si>
    <r>
      <rPr>
        <sz val="10"/>
        <color indexed="8"/>
        <rFont val="Arial CE"/>
        <charset val="238"/>
      </rPr>
      <t>Ogółem zmniejsza się dochody o kwotę</t>
    </r>
    <r>
      <rPr>
        <b/>
        <sz val="10"/>
        <color indexed="8"/>
        <rFont val="Arial CE"/>
        <charset val="238"/>
      </rPr>
      <t xml:space="preserve"> 822.505 zł</t>
    </r>
  </si>
  <si>
    <r>
      <t xml:space="preserve">Plan dochodów po zmianach wyniesie </t>
    </r>
    <r>
      <rPr>
        <b/>
        <sz val="10"/>
        <color theme="1"/>
        <rFont val="Arial CE"/>
        <charset val="238"/>
      </rPr>
      <t>150.006.143 zł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</si>
</sst>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0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6"/>
      <name val="Arial CE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i/>
      <sz val="11"/>
      <color theme="1"/>
      <name val="Arial CE"/>
      <charset val="238"/>
    </font>
    <font>
      <i/>
      <sz val="10"/>
      <color theme="1"/>
      <name val="Arial CE"/>
      <charset val="238"/>
    </font>
    <font>
      <b/>
      <sz val="10"/>
      <color theme="1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3" fontId="27" fillId="0" borderId="11" xfId="0" applyNumberFormat="1" applyFont="1" applyBorder="1" applyAlignment="1">
      <alignment vertical="center"/>
    </xf>
    <xf numFmtId="3" fontId="28" fillId="0" borderId="11" xfId="0" applyNumberFormat="1" applyFont="1" applyBorder="1" applyAlignment="1">
      <alignment vertical="center"/>
    </xf>
    <xf numFmtId="0" fontId="24" fillId="0" borderId="11" xfId="0" applyNumberFormat="1" applyFont="1" applyBorder="1" applyAlignment="1" applyProtection="1">
      <alignment vertical="center" wrapText="1" readingOrder="1"/>
      <protection locked="0"/>
    </xf>
    <xf numFmtId="3" fontId="24" fillId="0" borderId="11" xfId="0" applyNumberFormat="1" applyFont="1" applyBorder="1" applyAlignment="1">
      <alignment horizontal="right" vertical="center"/>
    </xf>
    <xf numFmtId="3" fontId="24" fillId="0" borderId="11" xfId="0" applyNumberFormat="1" applyFont="1" applyBorder="1" applyAlignment="1">
      <alignment vertical="center"/>
    </xf>
    <xf numFmtId="49" fontId="29" fillId="0" borderId="13" xfId="0" applyNumberFormat="1" applyFont="1" applyBorder="1" applyAlignment="1">
      <alignment horizontal="center" wrapText="1"/>
    </xf>
    <xf numFmtId="49" fontId="26" fillId="0" borderId="14" xfId="0" applyNumberFormat="1" applyFont="1" applyBorder="1" applyAlignment="1">
      <alignment horizontal="center" wrapText="1"/>
    </xf>
    <xf numFmtId="49" fontId="29" fillId="0" borderId="12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Alignment="1">
      <alignment vertical="center"/>
    </xf>
    <xf numFmtId="3" fontId="24" fillId="0" borderId="0" xfId="0" applyNumberFormat="1" applyFont="1"/>
    <xf numFmtId="3" fontId="28" fillId="0" borderId="0" xfId="0" applyNumberFormat="1" applyFont="1" applyFill="1" applyBorder="1" applyAlignment="1">
      <alignment vertical="center"/>
    </xf>
    <xf numFmtId="0" fontId="0" fillId="0" borderId="17" xfId="0" applyBorder="1"/>
    <xf numFmtId="49" fontId="23" fillId="0" borderId="11" xfId="0" applyNumberFormat="1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vertical="center"/>
    </xf>
    <xf numFmtId="0" fontId="29" fillId="24" borderId="10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49" fontId="22" fillId="0" borderId="16" xfId="0" applyNumberFormat="1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view="pageBreakPreview" topLeftCell="A7" zoomScaleNormal="100" zoomScaleSheetLayoutView="100" workbookViewId="0">
      <selection activeCell="A33" sqref="A33:C33"/>
    </sheetView>
  </sheetViews>
  <sheetFormatPr defaultRowHeight="12.75"/>
  <cols>
    <col min="1" max="1" width="8.7109375" customWidth="1"/>
    <col min="2" max="2" width="10.7109375" customWidth="1"/>
    <col min="3" max="3" width="74.7109375" customWidth="1"/>
    <col min="4" max="4" width="18.7109375" customWidth="1"/>
    <col min="5" max="7" width="16.85546875" customWidth="1"/>
  </cols>
  <sheetData>
    <row r="1" spans="1:7" ht="24" customHeight="1">
      <c r="A1" s="33" t="s">
        <v>11</v>
      </c>
      <c r="B1" s="33"/>
      <c r="C1" s="34"/>
      <c r="D1" s="34"/>
    </row>
    <row r="2" spans="1:7" s="1" customFormat="1" ht="21" customHeight="1">
      <c r="A2" s="28" t="s">
        <v>0</v>
      </c>
      <c r="B2" s="28" t="s">
        <v>3</v>
      </c>
      <c r="C2" s="28" t="s">
        <v>1</v>
      </c>
      <c r="D2" s="30" t="s">
        <v>5</v>
      </c>
      <c r="E2" s="31"/>
      <c r="F2" s="30" t="s">
        <v>7</v>
      </c>
      <c r="G2" s="31"/>
    </row>
    <row r="3" spans="1:7" s="2" customFormat="1" ht="30" customHeight="1">
      <c r="A3" s="29"/>
      <c r="B3" s="29"/>
      <c r="C3" s="29"/>
      <c r="D3" s="4" t="s">
        <v>4</v>
      </c>
      <c r="E3" s="5" t="s">
        <v>6</v>
      </c>
      <c r="F3" s="4" t="s">
        <v>4</v>
      </c>
      <c r="G3" s="5" t="s">
        <v>6</v>
      </c>
    </row>
    <row r="4" spans="1:7" ht="27" customHeight="1">
      <c r="A4" s="6" t="s">
        <v>13</v>
      </c>
      <c r="B4" s="7"/>
      <c r="C4" s="6" t="s">
        <v>12</v>
      </c>
      <c r="D4" s="8">
        <v>0</v>
      </c>
      <c r="E4" s="8">
        <f>SUM(E5)</f>
        <v>190000</v>
      </c>
      <c r="F4" s="8">
        <f>SUM(F5)</f>
        <v>0</v>
      </c>
      <c r="G4" s="8">
        <f>SUM(G6+G7+G8)</f>
        <v>0</v>
      </c>
    </row>
    <row r="5" spans="1:7" ht="24.75" customHeight="1">
      <c r="A5" s="6"/>
      <c r="B5" s="9" t="s">
        <v>14</v>
      </c>
      <c r="C5" s="10" t="s">
        <v>15</v>
      </c>
      <c r="D5" s="11">
        <v>0</v>
      </c>
      <c r="E5" s="11">
        <f>SUM(E6:E8)</f>
        <v>190000</v>
      </c>
      <c r="F5" s="11">
        <f t="shared" ref="F5:G5" si="0">SUM(F6:F8)</f>
        <v>0</v>
      </c>
      <c r="G5" s="11">
        <f t="shared" si="0"/>
        <v>0</v>
      </c>
    </row>
    <row r="6" spans="1:7" ht="24" customHeight="1">
      <c r="A6" s="6"/>
      <c r="B6" s="10"/>
      <c r="C6" s="13" t="s">
        <v>38</v>
      </c>
      <c r="D6" s="12">
        <v>0</v>
      </c>
      <c r="E6" s="12">
        <v>50000</v>
      </c>
      <c r="F6" s="12">
        <f>SUM(F7:F7)</f>
        <v>0</v>
      </c>
      <c r="G6" s="12">
        <f>SUM(G7:G7)</f>
        <v>0</v>
      </c>
    </row>
    <row r="7" spans="1:7" ht="29.25" customHeight="1">
      <c r="A7" s="6"/>
      <c r="B7" s="10"/>
      <c r="C7" s="13" t="s">
        <v>16</v>
      </c>
      <c r="D7" s="14">
        <v>0</v>
      </c>
      <c r="E7" s="15">
        <v>100000</v>
      </c>
      <c r="F7" s="14">
        <v>0</v>
      </c>
      <c r="G7" s="15">
        <v>0</v>
      </c>
    </row>
    <row r="8" spans="1:7" ht="29.25" customHeight="1">
      <c r="A8" s="6"/>
      <c r="B8" s="10"/>
      <c r="C8" s="13" t="s">
        <v>39</v>
      </c>
      <c r="D8" s="14">
        <v>0</v>
      </c>
      <c r="E8" s="15">
        <v>40000</v>
      </c>
      <c r="F8" s="14">
        <v>0</v>
      </c>
      <c r="G8" s="15">
        <v>0</v>
      </c>
    </row>
    <row r="9" spans="1:7" ht="26.25" customHeight="1">
      <c r="A9" s="6" t="s">
        <v>42</v>
      </c>
      <c r="B9" s="7"/>
      <c r="C9" s="6" t="s">
        <v>43</v>
      </c>
      <c r="D9" s="8">
        <v>0</v>
      </c>
      <c r="E9" s="8">
        <f>SUM(E10)</f>
        <v>0</v>
      </c>
      <c r="F9" s="8">
        <f>SUM(F10)</f>
        <v>0</v>
      </c>
      <c r="G9" s="8">
        <f>SUM(G11+G12+G13)</f>
        <v>45000</v>
      </c>
    </row>
    <row r="10" spans="1:7" ht="21" customHeight="1">
      <c r="A10" s="6"/>
      <c r="B10" s="9" t="s">
        <v>44</v>
      </c>
      <c r="C10" s="10" t="s">
        <v>45</v>
      </c>
      <c r="D10" s="11">
        <v>0</v>
      </c>
      <c r="E10" s="11">
        <f>SUM(E11:E13)</f>
        <v>0</v>
      </c>
      <c r="F10" s="11">
        <f t="shared" ref="F10:G10" si="1">SUM(F11:F13)</f>
        <v>0</v>
      </c>
      <c r="G10" s="11">
        <f t="shared" si="1"/>
        <v>45000</v>
      </c>
    </row>
    <row r="11" spans="1:7" ht="29.25" customHeight="1">
      <c r="A11" s="6"/>
      <c r="B11" s="10"/>
      <c r="C11" s="26" t="s">
        <v>41</v>
      </c>
      <c r="D11" s="27">
        <v>0</v>
      </c>
      <c r="E11" s="27">
        <v>0</v>
      </c>
      <c r="F11" s="14"/>
      <c r="G11" s="15">
        <v>45000</v>
      </c>
    </row>
    <row r="12" spans="1:7" ht="24.75" customHeight="1">
      <c r="A12" s="6" t="s">
        <v>17</v>
      </c>
      <c r="B12" s="7"/>
      <c r="C12" s="6" t="s">
        <v>18</v>
      </c>
      <c r="D12" s="8">
        <f>SUM(D13)</f>
        <v>3390</v>
      </c>
      <c r="E12" s="8">
        <f t="shared" ref="E12:G13" si="2">SUM(E13)</f>
        <v>0</v>
      </c>
      <c r="F12" s="8">
        <f t="shared" si="2"/>
        <v>0</v>
      </c>
      <c r="G12" s="8">
        <f t="shared" si="2"/>
        <v>0</v>
      </c>
    </row>
    <row r="13" spans="1:7" ht="29.25" customHeight="1">
      <c r="A13" s="6"/>
      <c r="B13" s="9" t="s">
        <v>19</v>
      </c>
      <c r="C13" s="10" t="s">
        <v>20</v>
      </c>
      <c r="D13" s="11">
        <f>SUM(D14)</f>
        <v>3390</v>
      </c>
      <c r="E13" s="11">
        <f t="shared" si="2"/>
        <v>0</v>
      </c>
      <c r="F13" s="11">
        <f t="shared" si="2"/>
        <v>0</v>
      </c>
      <c r="G13" s="11">
        <f t="shared" si="2"/>
        <v>0</v>
      </c>
    </row>
    <row r="14" spans="1:7" ht="19.5" customHeight="1">
      <c r="A14" s="6"/>
      <c r="B14" s="10"/>
      <c r="C14" s="13" t="s">
        <v>21</v>
      </c>
      <c r="D14" s="12">
        <v>3390</v>
      </c>
      <c r="E14" s="12">
        <v>0</v>
      </c>
      <c r="F14" s="12">
        <v>0</v>
      </c>
      <c r="G14" s="12">
        <f>SUM(G15:G15)</f>
        <v>0</v>
      </c>
    </row>
    <row r="15" spans="1:7" ht="25.5" customHeight="1">
      <c r="A15" s="6" t="s">
        <v>22</v>
      </c>
      <c r="B15" s="7"/>
      <c r="C15" s="6" t="s">
        <v>23</v>
      </c>
      <c r="D15" s="8">
        <f>SUM(D16)</f>
        <v>657</v>
      </c>
      <c r="E15" s="8">
        <f t="shared" ref="E15:E16" si="3">SUM(E16)</f>
        <v>0</v>
      </c>
      <c r="F15" s="8">
        <f t="shared" ref="F15:F16" si="4">SUM(F16)</f>
        <v>0</v>
      </c>
      <c r="G15" s="8">
        <f t="shared" ref="G15:G16" si="5">SUM(G16)</f>
        <v>0</v>
      </c>
    </row>
    <row r="16" spans="1:7" ht="24" customHeight="1">
      <c r="A16" s="6"/>
      <c r="B16" s="9" t="s">
        <v>24</v>
      </c>
      <c r="C16" s="10" t="s">
        <v>10</v>
      </c>
      <c r="D16" s="11">
        <f>SUM(D17)</f>
        <v>657</v>
      </c>
      <c r="E16" s="11">
        <f t="shared" si="3"/>
        <v>0</v>
      </c>
      <c r="F16" s="11">
        <f t="shared" si="4"/>
        <v>0</v>
      </c>
      <c r="G16" s="11">
        <f t="shared" si="5"/>
        <v>0</v>
      </c>
    </row>
    <row r="17" spans="1:9" ht="29.25" customHeight="1">
      <c r="A17" s="6"/>
      <c r="B17" s="10"/>
      <c r="C17" s="13" t="s">
        <v>21</v>
      </c>
      <c r="D17" s="12">
        <v>657</v>
      </c>
      <c r="E17" s="12">
        <v>0</v>
      </c>
      <c r="F17" s="12">
        <v>0</v>
      </c>
      <c r="G17" s="12">
        <f>SUM(G18:G18)</f>
        <v>0</v>
      </c>
    </row>
    <row r="18" spans="1:9" ht="29.25" customHeight="1">
      <c r="A18" s="6" t="s">
        <v>25</v>
      </c>
      <c r="B18" s="7"/>
      <c r="C18" s="6" t="s">
        <v>26</v>
      </c>
      <c r="D18" s="8">
        <f>SUM(D19)</f>
        <v>0</v>
      </c>
      <c r="E18" s="8">
        <f t="shared" ref="E18:E19" si="6">SUM(E19)</f>
        <v>0</v>
      </c>
      <c r="F18" s="8">
        <f t="shared" ref="F18:F19" si="7">SUM(F19)</f>
        <v>1083844</v>
      </c>
      <c r="G18" s="8">
        <f t="shared" ref="G18:G19" si="8">SUM(G19)</f>
        <v>0</v>
      </c>
    </row>
    <row r="19" spans="1:9" ht="29.25" customHeight="1">
      <c r="A19" s="6"/>
      <c r="B19" s="9" t="s">
        <v>27</v>
      </c>
      <c r="C19" s="10" t="s">
        <v>28</v>
      </c>
      <c r="D19" s="11">
        <f>SUM(D20)</f>
        <v>0</v>
      </c>
      <c r="E19" s="11">
        <f t="shared" si="6"/>
        <v>0</v>
      </c>
      <c r="F19" s="11">
        <f t="shared" si="7"/>
        <v>1083844</v>
      </c>
      <c r="G19" s="11">
        <f t="shared" si="8"/>
        <v>0</v>
      </c>
    </row>
    <row r="20" spans="1:9" ht="29.25" customHeight="1">
      <c r="A20" s="6"/>
      <c r="B20" s="10"/>
      <c r="C20" s="13" t="s">
        <v>40</v>
      </c>
      <c r="D20" s="12">
        <v>0</v>
      </c>
      <c r="E20" s="12">
        <v>0</v>
      </c>
      <c r="F20" s="12">
        <v>1083844</v>
      </c>
      <c r="G20" s="12">
        <f>SUM(G21:G21)</f>
        <v>0</v>
      </c>
    </row>
    <row r="21" spans="1:9" ht="21" customHeight="1">
      <c r="A21" s="6" t="s">
        <v>29</v>
      </c>
      <c r="B21" s="7"/>
      <c r="C21" s="6" t="s">
        <v>30</v>
      </c>
      <c r="D21" s="8">
        <f>SUM(D22+D24)</f>
        <v>110118</v>
      </c>
      <c r="E21" s="8">
        <f t="shared" ref="E21:E22" si="9">SUM(E22)</f>
        <v>0</v>
      </c>
      <c r="F21" s="8">
        <f t="shared" ref="F21:F22" si="10">SUM(F22)</f>
        <v>0</v>
      </c>
      <c r="G21" s="8">
        <f t="shared" ref="G21:G22" si="11">SUM(G22)</f>
        <v>0</v>
      </c>
    </row>
    <row r="22" spans="1:9" ht="29.25" customHeight="1">
      <c r="A22" s="6"/>
      <c r="B22" s="9" t="s">
        <v>31</v>
      </c>
      <c r="C22" s="10" t="s">
        <v>32</v>
      </c>
      <c r="D22" s="11">
        <f>SUM(D23)</f>
        <v>37736</v>
      </c>
      <c r="E22" s="11">
        <f t="shared" si="9"/>
        <v>0</v>
      </c>
      <c r="F22" s="11">
        <f t="shared" si="10"/>
        <v>0</v>
      </c>
      <c r="G22" s="11">
        <f t="shared" si="11"/>
        <v>0</v>
      </c>
    </row>
    <row r="23" spans="1:9" ht="29.25" customHeight="1">
      <c r="A23" s="6"/>
      <c r="B23" s="10"/>
      <c r="C23" s="13" t="s">
        <v>35</v>
      </c>
      <c r="D23" s="14">
        <v>37736</v>
      </c>
      <c r="E23" s="15"/>
      <c r="F23" s="14"/>
      <c r="G23" s="15"/>
    </row>
    <row r="24" spans="1:9" ht="20.25" customHeight="1">
      <c r="A24" s="6"/>
      <c r="B24" s="9" t="s">
        <v>33</v>
      </c>
      <c r="C24" s="10" t="s">
        <v>34</v>
      </c>
      <c r="D24" s="11">
        <f>SUM(D25)</f>
        <v>72382</v>
      </c>
      <c r="E24" s="11">
        <f t="shared" ref="E24" si="12">SUM(E25)</f>
        <v>0</v>
      </c>
      <c r="F24" s="11">
        <f t="shared" ref="F24" si="13">SUM(F25)</f>
        <v>0</v>
      </c>
      <c r="G24" s="11">
        <f t="shared" ref="G24" si="14">SUM(G25)</f>
        <v>0</v>
      </c>
    </row>
    <row r="25" spans="1:9" ht="29.25" customHeight="1">
      <c r="A25" s="6"/>
      <c r="B25" s="10"/>
      <c r="C25" s="13" t="s">
        <v>35</v>
      </c>
      <c r="D25" s="14">
        <v>72382</v>
      </c>
      <c r="E25" s="15"/>
      <c r="F25" s="14"/>
      <c r="G25" s="15"/>
    </row>
    <row r="26" spans="1:9" ht="29.25" customHeight="1">
      <c r="A26" s="28" t="s">
        <v>0</v>
      </c>
      <c r="B26" s="28" t="s">
        <v>3</v>
      </c>
      <c r="C26" s="28" t="s">
        <v>1</v>
      </c>
      <c r="D26" s="30" t="s">
        <v>5</v>
      </c>
      <c r="E26" s="31"/>
      <c r="F26" s="30" t="s">
        <v>7</v>
      </c>
      <c r="G26" s="31"/>
    </row>
    <row r="27" spans="1:9" ht="29.25" customHeight="1">
      <c r="A27" s="29"/>
      <c r="B27" s="29"/>
      <c r="C27" s="29"/>
      <c r="D27" s="4" t="s">
        <v>4</v>
      </c>
      <c r="E27" s="5" t="s">
        <v>6</v>
      </c>
      <c r="F27" s="4" t="s">
        <v>4</v>
      </c>
      <c r="G27" s="5" t="s">
        <v>6</v>
      </c>
    </row>
    <row r="28" spans="1:9" ht="24" customHeight="1">
      <c r="A28" s="6" t="s">
        <v>8</v>
      </c>
      <c r="B28" s="7"/>
      <c r="C28" s="6" t="s">
        <v>9</v>
      </c>
      <c r="D28" s="8">
        <f>SUM(D29)</f>
        <v>2174</v>
      </c>
      <c r="E28" s="8">
        <f t="shared" ref="E28:G29" si="15">SUM(E29)</f>
        <v>0</v>
      </c>
      <c r="F28" s="8">
        <f t="shared" si="15"/>
        <v>0</v>
      </c>
      <c r="G28" s="8">
        <f t="shared" si="15"/>
        <v>0</v>
      </c>
    </row>
    <row r="29" spans="1:9" ht="24" customHeight="1">
      <c r="A29" s="6"/>
      <c r="B29" s="9" t="s">
        <v>36</v>
      </c>
      <c r="C29" s="10" t="s">
        <v>37</v>
      </c>
      <c r="D29" s="11">
        <f>SUM(D30)</f>
        <v>2174</v>
      </c>
      <c r="E29" s="11">
        <f t="shared" si="15"/>
        <v>0</v>
      </c>
      <c r="F29" s="11">
        <f t="shared" si="15"/>
        <v>0</v>
      </c>
      <c r="G29" s="11">
        <f t="shared" si="15"/>
        <v>0</v>
      </c>
    </row>
    <row r="30" spans="1:9" ht="21" customHeight="1">
      <c r="A30" s="6"/>
      <c r="B30" s="10"/>
      <c r="C30" s="13" t="s">
        <v>35</v>
      </c>
      <c r="D30" s="12">
        <v>2174</v>
      </c>
      <c r="E30" s="12">
        <v>0</v>
      </c>
      <c r="F30" s="12">
        <v>0</v>
      </c>
      <c r="G30" s="12">
        <v>0</v>
      </c>
      <c r="H30" s="25"/>
      <c r="I30" s="24"/>
    </row>
    <row r="31" spans="1:9" ht="30" customHeight="1">
      <c r="A31" s="16"/>
      <c r="B31" s="17"/>
      <c r="C31" s="18" t="s">
        <v>2</v>
      </c>
      <c r="D31" s="8">
        <f>SUM(D4+D9+D12+D15+D18+D21+D28)</f>
        <v>116339</v>
      </c>
      <c r="E31" s="8">
        <f t="shared" ref="E31:G31" si="16">SUM(E4+E9+E12+E15+E18+E21+E28)</f>
        <v>190000</v>
      </c>
      <c r="F31" s="8">
        <f t="shared" si="16"/>
        <v>1083844</v>
      </c>
      <c r="G31" s="8">
        <f t="shared" si="16"/>
        <v>45000</v>
      </c>
    </row>
    <row r="32" spans="1:9" ht="21" customHeight="1">
      <c r="A32" s="35" t="s">
        <v>46</v>
      </c>
      <c r="B32" s="36"/>
      <c r="C32" s="36"/>
      <c r="D32" s="19"/>
      <c r="E32" s="20"/>
      <c r="F32" s="19"/>
      <c r="G32" s="20"/>
    </row>
    <row r="33" spans="1:7" ht="21" customHeight="1">
      <c r="A33" s="32" t="s">
        <v>47</v>
      </c>
      <c r="B33" s="32"/>
      <c r="C33" s="32"/>
      <c r="D33" s="21"/>
      <c r="E33" s="23"/>
      <c r="F33" s="21"/>
      <c r="G33" s="20"/>
    </row>
    <row r="34" spans="1:7" ht="21" customHeight="1">
      <c r="A34" s="32"/>
      <c r="B34" s="32"/>
      <c r="C34" s="32"/>
      <c r="D34" s="20"/>
      <c r="E34" s="20"/>
      <c r="F34" s="20"/>
      <c r="G34" s="20"/>
    </row>
    <row r="35" spans="1:7">
      <c r="A35" s="20"/>
      <c r="B35" s="20"/>
      <c r="C35" s="22"/>
      <c r="D35" s="20"/>
      <c r="E35" s="20"/>
      <c r="F35" s="20"/>
      <c r="G35" s="20"/>
    </row>
    <row r="36" spans="1:7">
      <c r="C36" s="3"/>
    </row>
    <row r="37" spans="1:7">
      <c r="C37" s="3"/>
    </row>
    <row r="38" spans="1:7">
      <c r="C38" s="3"/>
    </row>
    <row r="39" spans="1:7">
      <c r="C39" s="3"/>
    </row>
    <row r="40" spans="1:7">
      <c r="C40" s="3"/>
    </row>
    <row r="41" spans="1:7">
      <c r="C41" s="3"/>
    </row>
    <row r="42" spans="1:7">
      <c r="C42" s="3"/>
    </row>
    <row r="43" spans="1:7">
      <c r="C43" s="3"/>
    </row>
    <row r="44" spans="1:7">
      <c r="C44" s="3"/>
    </row>
    <row r="45" spans="1:7">
      <c r="C45" s="3"/>
    </row>
    <row r="46" spans="1:7">
      <c r="C46" s="3"/>
    </row>
    <row r="47" spans="1:7">
      <c r="C47" s="3"/>
    </row>
    <row r="48" spans="1:7">
      <c r="C48" s="3"/>
    </row>
    <row r="49" spans="3:3">
      <c r="C49" s="3"/>
    </row>
    <row r="50" spans="3:3">
      <c r="C50" s="3"/>
    </row>
    <row r="51" spans="3:3">
      <c r="C51" s="3"/>
    </row>
  </sheetData>
  <mergeCells count="14">
    <mergeCell ref="C2:C3"/>
    <mergeCell ref="D2:E2"/>
    <mergeCell ref="F2:G2"/>
    <mergeCell ref="A34:C34"/>
    <mergeCell ref="A1:D1"/>
    <mergeCell ref="A33:C33"/>
    <mergeCell ref="A2:A3"/>
    <mergeCell ref="B2:B3"/>
    <mergeCell ref="A32:C32"/>
    <mergeCell ref="A26:A27"/>
    <mergeCell ref="B26:B27"/>
    <mergeCell ref="C26:C27"/>
    <mergeCell ref="D26:E26"/>
    <mergeCell ref="F26:G26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75" orientation="landscape" horizontalDpi="4294967295" verticalDpi="300" r:id="rId1"/>
  <headerFooter alignWithMargins="0">
    <oddHeader xml:space="preserve">&amp;R&amp;9Tabela Nr 1 
do Uchwały Rady Powiatu Wołomińskiego Nr XXXIX-450/2014
   z dnia  27 marca  2014 r. </oddHeader>
  </headerFooter>
  <rowBreaks count="1" manualBreakCount="1"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2014-03-28T07:23:40Z</cp:lastPrinted>
  <dcterms:created xsi:type="dcterms:W3CDTF">2008-11-04T11:49:28Z</dcterms:created>
  <dcterms:modified xsi:type="dcterms:W3CDTF">2014-03-28T07:23:50Z</dcterms:modified>
</cp:coreProperties>
</file>